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<sst xmlns="http://schemas.openxmlformats.org/spreadsheetml/2006/main" count="25" uniqueCount="25">
  <si>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</si>
  <si>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</si>
  <si>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</si>
  <si>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</si>
  <si>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</si>
  <si>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</si>
  <si>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</si>
  <si>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</si>
  <si>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</si>
  <si>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</si>
  <si>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</si>
  <si>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</si>
  <si>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</si>
  <si>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</si>
  <si>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</si>
  <si>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</si>
  <si>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</si>
  <si>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</si>
  <si>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</si>
  <si>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ОКПД2 80.10.12.000 Оказание услуг по  охране объектов АО ДГК в Амурской области</t>
  </si>
  <si>
    <t>усл.ед</t>
  </si>
  <si>
    <t xml:space="preserve">ИТОГО без НДС, руб.</t>
  </si>
  <si>
    <t xml:space="preserve">Кроме того, НДС, руб.</t>
  </si>
  <si>
    <t xml:space="preserve">ИТОГО с НДС, руб.</t>
  </si>
  <si>
    <t xml:space="preserve">
__________________________________
(подпись, М.П.)
__________________________________
(фамилия, имя, отчество подписавшего, должность)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</si>
</sst>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3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1.000000"/>
      <color rgb="FF002060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sz val="11.000000"/>
      <color theme="1"/>
      <name val="Times New Roman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049989318521683403"/>
        <bgColor theme="0" tint="-0.049989318521683403"/>
      </patternFill>
    </fill>
  </fills>
  <borders count="25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</borders>
  <cellStyleXfs count="1">
    <xf fontId="0" fillId="0" borderId="0" numFmtId="0" applyNumberFormat="1" applyFont="1" applyFill="1" applyBorder="1"/>
  </cellStyleXfs>
  <cellXfs count="53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4" fillId="3" borderId="4" numFmtId="0" xfId="0" applyFont="1" applyFill="1" applyBorder="1" applyAlignment="1">
      <alignment horizontal="center" vertical="center" wrapText="1"/>
    </xf>
    <xf fontId="4" fillId="3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left" vertical="top" wrapText="1"/>
    </xf>
    <xf fontId="5" fillId="0" borderId="0" numFmtId="0" xfId="0" applyFont="1" applyAlignment="1">
      <alignment horizontal="left"/>
    </xf>
    <xf fontId="3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6" fillId="3" borderId="9" numFmtId="0" xfId="0" applyFont="1" applyFill="1" applyBorder="1" applyAlignment="1">
      <alignment horizontal="center" vertical="center" wrapText="1"/>
    </xf>
    <xf fontId="6" fillId="3" borderId="10" numFmtId="0" xfId="0" applyFont="1" applyFill="1" applyBorder="1" applyAlignment="1">
      <alignment horizontal="center" vertical="center" wrapText="1"/>
    </xf>
    <xf fontId="6" fillId="3" borderId="11" numFmtId="0" xfId="0" applyFont="1" applyFill="1" applyBorder="1" applyAlignment="1">
      <alignment horizontal="center" vertical="center" wrapText="1"/>
    </xf>
    <xf fontId="6" fillId="3" borderId="12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2" fillId="0" borderId="13" numFmtId="0" xfId="0" applyFont="1" applyBorder="1" applyAlignment="1">
      <alignment horizontal="center"/>
    </xf>
    <xf fontId="7" fillId="4" borderId="14" numFmtId="49" xfId="0" applyNumberFormat="1" applyFont="1" applyFill="1" applyBorder="1" applyAlignment="1" applyProtection="1">
      <alignment horizontal="left" vertical="top" wrapText="1"/>
      <protection locked="0"/>
    </xf>
    <xf fontId="7" fillId="4" borderId="15" numFmtId="4" xfId="0" applyNumberFormat="1" applyFont="1" applyFill="1" applyBorder="1" applyAlignment="1" applyProtection="1">
      <alignment horizontal="center" vertical="top" wrapText="1"/>
      <protection locked="0"/>
    </xf>
    <xf fontId="8" fillId="4" borderId="15" numFmtId="4" xfId="0" applyNumberFormat="1" applyFont="1" applyFill="1" applyBorder="1" applyAlignment="1" applyProtection="1">
      <alignment horizontal="center" vertical="top" wrapText="1"/>
      <protection locked="0"/>
    </xf>
    <xf fontId="8" fillId="4" borderId="15" numFmtId="3" xfId="0" applyNumberFormat="1" applyFont="1" applyFill="1" applyBorder="1" applyAlignment="1" applyProtection="1">
      <alignment horizontal="center" vertical="top" wrapText="1"/>
      <protection locked="0"/>
    </xf>
    <xf fontId="8" fillId="5" borderId="16" numFmtId="4" xfId="0" applyNumberFormat="1" applyFont="1" applyFill="1" applyBorder="1" applyAlignment="1">
      <alignment horizontal="center" vertical="top" wrapText="1"/>
    </xf>
    <xf fontId="2" fillId="5" borderId="13" numFmtId="0" xfId="0" applyFont="1" applyFill="1" applyBorder="1" applyAlignment="1">
      <alignment horizontal="center"/>
    </xf>
    <xf fontId="0" fillId="6" borderId="14" numFmtId="49" xfId="0" applyNumberFormat="1" applyFill="1" applyBorder="1" applyAlignment="1">
      <alignment horizontal="left" vertical="top" wrapText="1"/>
    </xf>
    <xf fontId="8" fillId="4" borderId="15" numFmtId="49" xfId="0" applyNumberFormat="1" applyFont="1" applyFill="1" applyBorder="1" applyAlignment="1" applyProtection="1">
      <alignment horizontal="left" vertical="top" wrapText="1"/>
      <protection locked="0"/>
    </xf>
    <xf fontId="2" fillId="5" borderId="15" numFmtId="3" xfId="0" applyNumberFormat="1" applyFont="1" applyFill="1" applyBorder="1" applyAlignment="1">
      <alignment horizontal="center" vertical="top" wrapText="1"/>
    </xf>
    <xf fontId="2" fillId="5" borderId="15" numFmtId="4" xfId="0" applyNumberFormat="1" applyFont="1" applyFill="1" applyBorder="1" applyAlignment="1">
      <alignment horizontal="center" vertical="top" wrapText="1"/>
    </xf>
    <xf fontId="2" fillId="5" borderId="16" numFmtId="4" xfId="0" applyNumberFormat="1" applyFont="1" applyFill="1" applyBorder="1" applyAlignment="1">
      <alignment horizontal="center" vertical="top" wrapText="1"/>
    </xf>
    <xf fontId="8" fillId="4" borderId="14" numFmtId="49" xfId="0" applyNumberFormat="1" applyFont="1" applyFill="1" applyBorder="1" applyAlignment="1" applyProtection="1">
      <alignment horizontal="left" vertical="top" wrapText="1"/>
      <protection locked="0"/>
    </xf>
    <xf fontId="2" fillId="6" borderId="14" numFmtId="49" xfId="0" applyNumberFormat="1" applyFont="1" applyFill="1" applyBorder="1" applyAlignment="1">
      <alignment horizontal="left" vertical="top" wrapText="1"/>
    </xf>
    <xf fontId="9" fillId="3" borderId="1" numFmtId="4" xfId="0" applyNumberFormat="1" applyFont="1" applyFill="1" applyBorder="1" applyAlignment="1">
      <alignment horizontal="right" vertical="center" wrapText="1"/>
    </xf>
    <xf fontId="9" fillId="3" borderId="2" numFmtId="4" xfId="0" applyNumberFormat="1" applyFont="1" applyFill="1" applyBorder="1" applyAlignment="1">
      <alignment horizontal="right" vertical="center" wrapText="1"/>
    </xf>
    <xf fontId="9" fillId="3" borderId="3" numFmtId="4" xfId="0" applyNumberFormat="1" applyFont="1" applyFill="1" applyBorder="1" applyAlignment="1">
      <alignment horizontal="right" vertical="center" wrapText="1"/>
    </xf>
    <xf fontId="6" fillId="3" borderId="6" numFmtId="4" xfId="0" applyNumberFormat="1" applyFont="1" applyFill="1" applyBorder="1" applyAlignment="1">
      <alignment horizontal="center" vertical="center" wrapText="1"/>
    </xf>
    <xf fontId="8" fillId="3" borderId="17" numFmtId="4" xfId="0" applyNumberFormat="1" applyFont="1" applyFill="1" applyBorder="1" applyAlignment="1">
      <alignment horizontal="right" vertical="top" wrapText="1"/>
    </xf>
    <xf fontId="8" fillId="3" borderId="18" numFmtId="4" xfId="0" applyNumberFormat="1" applyFont="1" applyFill="1" applyBorder="1" applyAlignment="1">
      <alignment horizontal="right" vertical="top" wrapText="1"/>
    </xf>
    <xf fontId="8" fillId="4" borderId="19" numFmtId="9" xfId="0" applyNumberFormat="1" applyFont="1" applyFill="1" applyBorder="1" applyAlignment="1">
      <alignment horizontal="center" vertical="top" wrapText="1"/>
    </xf>
    <xf fontId="2" fillId="3" borderId="20" numFmtId="4" xfId="0" applyNumberFormat="1" applyFont="1" applyFill="1" applyBorder="1" applyAlignment="1">
      <alignment horizontal="center" vertical="top" wrapText="1"/>
    </xf>
    <xf fontId="8" fillId="3" borderId="21" numFmtId="4" xfId="0" applyNumberFormat="1" applyFont="1" applyFill="1" applyBorder="1" applyAlignment="1">
      <alignment horizontal="right" vertical="top" wrapText="1"/>
    </xf>
    <xf fontId="8" fillId="3" borderId="22" numFmtId="4" xfId="0" applyNumberFormat="1" applyFont="1" applyFill="1" applyBorder="1" applyAlignment="1">
      <alignment horizontal="right" vertical="top" wrapText="1"/>
    </xf>
    <xf fontId="8" fillId="3" borderId="23" numFmtId="4" xfId="0" applyNumberFormat="1" applyFont="1" applyFill="1" applyBorder="1" applyAlignment="1">
      <alignment horizontal="right" vertical="top" wrapText="1"/>
    </xf>
    <xf fontId="2" fillId="3" borderId="24" numFmtId="4" xfId="0" applyNumberFormat="1" applyFont="1" applyFill="1" applyBorder="1" applyAlignment="1">
      <alignment horizontal="center" vertical="top" wrapText="1"/>
    </xf>
    <xf fontId="2" fillId="0" borderId="0" numFmtId="4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/>
    </xf>
    <xf fontId="12" fillId="0" borderId="0" numFmtId="0" xfId="0" applyFont="1" applyAlignment="1">
      <alignment horizontal="center" vertical="center"/>
    </xf>
    <xf fontId="11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C1" zoomScale="100" workbookViewId="0">
      <selection activeCell="I23" activeCellId="0" sqref="I23:Q23"/>
    </sheetView>
  </sheetViews>
  <sheetFormatPr defaultRowHeight="14.25"/>
  <cols>
    <col customWidth="1" min="1" max="1" width="4.5703125"/>
    <col customWidth="1" min="2" max="2" width="9.140625"/>
    <col customWidth="1" min="3" max="3" width="25.7109375"/>
    <col customWidth="1" min="4" max="4" width="7.140625"/>
    <col customWidth="1" min="5" max="5" width="17.140625"/>
    <col customWidth="1" min="6" max="6" width="14.140625"/>
    <col customWidth="1" min="7" max="7" width="22.85546875"/>
    <col customWidth="1" min="10" max="10" width="24.42578125"/>
    <col customWidth="1" min="11" max="11" width="21.28515625"/>
    <col customWidth="1" min="12" max="12" width="35.140625"/>
    <col customWidth="1" min="13" max="13" width="7.28515625"/>
    <col customWidth="1" min="14" max="14" width="15"/>
    <col customWidth="1" min="15" max="15" width="13.85546875"/>
    <col customWidth="1" min="16" max="16" width="8.7109375"/>
    <col customWidth="1" min="17" max="17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  <c r="AA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34.5" customHeight="1">
      <c r="B3" s="4" t="s">
        <v>1</v>
      </c>
      <c r="C3" s="5"/>
      <c r="D3" s="5"/>
      <c r="E3" s="6"/>
      <c r="F3" s="7">
        <v>14016000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5"/>
      <c r="Q3" s="9"/>
      <c r="R3" s="3"/>
      <c r="S3" s="3"/>
      <c r="T3" s="3"/>
      <c r="U3" s="3"/>
      <c r="V3" s="3"/>
      <c r="W3" s="3"/>
      <c r="X3" s="3"/>
      <c r="Y3" s="3"/>
      <c r="Z3" s="3"/>
      <c r="AA3" s="3"/>
    </row>
    <row r="4" ht="33.75" customHeight="1"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21.75" customHeight="1"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21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32.25" customHeight="1">
      <c r="B7" s="12" t="s">
        <v>6</v>
      </c>
      <c r="C7" s="6"/>
      <c r="D7" s="13"/>
      <c r="E7" s="13"/>
      <c r="F7" s="14"/>
      <c r="G7" s="15"/>
      <c r="H7" s="16"/>
      <c r="I7" s="4" t="s">
        <v>7</v>
      </c>
      <c r="J7" s="5"/>
      <c r="K7" s="5"/>
      <c r="L7" s="5"/>
      <c r="M7" s="5"/>
      <c r="N7" s="5"/>
      <c r="O7" s="5"/>
      <c r="P7" s="5"/>
      <c r="Q7" s="9"/>
      <c r="R7" s="3"/>
      <c r="S7" s="3"/>
      <c r="T7" s="3"/>
      <c r="U7" s="3"/>
      <c r="V7" s="3"/>
      <c r="W7" s="3"/>
      <c r="X7" s="3"/>
      <c r="Y7" s="3"/>
      <c r="Z7" s="3"/>
      <c r="AA7" s="3"/>
    </row>
    <row r="8" ht="107.25" customHeight="1">
      <c r="B8" s="17" t="s">
        <v>8</v>
      </c>
      <c r="C8" s="18" t="s">
        <v>9</v>
      </c>
      <c r="D8" s="18" t="s">
        <v>10</v>
      </c>
      <c r="E8" s="19" t="s">
        <v>11</v>
      </c>
      <c r="F8" s="19" t="s">
        <v>12</v>
      </c>
      <c r="G8" s="20" t="s">
        <v>13</v>
      </c>
      <c r="H8" s="3"/>
      <c r="I8" s="17" t="s">
        <v>8</v>
      </c>
      <c r="J8" s="18" t="s">
        <v>14</v>
      </c>
      <c r="K8" s="19" t="s">
        <v>15</v>
      </c>
      <c r="L8" s="18" t="s">
        <v>16</v>
      </c>
      <c r="M8" s="18" t="s">
        <v>10</v>
      </c>
      <c r="N8" s="19" t="s">
        <v>11</v>
      </c>
      <c r="O8" s="19" t="s">
        <v>17</v>
      </c>
      <c r="P8" s="19" t="s">
        <v>12</v>
      </c>
      <c r="Q8" s="20" t="s">
        <v>18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ht="57">
      <c r="A9" s="21"/>
      <c r="B9" s="22">
        <v>1</v>
      </c>
      <c r="C9" s="23" t="s">
        <v>19</v>
      </c>
      <c r="D9" s="24" t="s">
        <v>20</v>
      </c>
      <c r="E9" s="25">
        <v>14016000</v>
      </c>
      <c r="F9" s="26">
        <v>1</v>
      </c>
      <c r="G9" s="27">
        <f>E9*F9</f>
        <v>14016000</v>
      </c>
      <c r="H9" s="3"/>
      <c r="I9" s="28">
        <f>B9</f>
        <v>1</v>
      </c>
      <c r="J9" s="29" t="s">
        <v>19</v>
      </c>
      <c r="K9" s="30"/>
      <c r="L9" s="30"/>
      <c r="M9" s="31" t="str">
        <f>D9</f>
        <v>усл.ед</v>
      </c>
      <c r="N9" s="32">
        <f>E9</f>
        <v>14016000</v>
      </c>
      <c r="O9" s="25"/>
      <c r="P9" s="31">
        <f>F9</f>
        <v>1</v>
      </c>
      <c r="Q9" s="33"/>
      <c r="R9" s="3"/>
      <c r="S9" s="3"/>
      <c r="T9" s="3"/>
      <c r="U9" s="3"/>
      <c r="V9" s="3"/>
      <c r="W9" s="3"/>
      <c r="X9" s="3"/>
      <c r="Y9" s="3"/>
      <c r="Z9" s="3"/>
      <c r="AA9" s="3"/>
    </row>
    <row r="10">
      <c r="A10" s="21"/>
      <c r="B10" s="22"/>
      <c r="C10" s="34"/>
      <c r="D10" s="25"/>
      <c r="E10" s="25"/>
      <c r="F10" s="26"/>
      <c r="G10" s="27"/>
      <c r="H10" s="3"/>
      <c r="I10" s="28"/>
      <c r="J10" s="35"/>
      <c r="K10" s="30"/>
      <c r="L10" s="30"/>
      <c r="M10" s="31"/>
      <c r="N10" s="32"/>
      <c r="O10" s="25"/>
      <c r="P10" s="31"/>
      <c r="Q10" s="3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>
      <c r="A11" s="21"/>
      <c r="B11" s="22"/>
      <c r="C11" s="34"/>
      <c r="D11" s="25"/>
      <c r="E11" s="25"/>
      <c r="F11" s="26"/>
      <c r="G11" s="27"/>
      <c r="H11" s="3"/>
      <c r="I11" s="28"/>
      <c r="J11" s="35"/>
      <c r="K11" s="30"/>
      <c r="L11" s="30"/>
      <c r="M11" s="31"/>
      <c r="N11" s="32"/>
      <c r="O11" s="25"/>
      <c r="P11" s="31"/>
      <c r="Q11" s="3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>
      <c r="A12" s="21"/>
      <c r="B12" s="22"/>
      <c r="C12" s="34"/>
      <c r="D12" s="25"/>
      <c r="E12" s="25"/>
      <c r="F12" s="26"/>
      <c r="G12" s="27"/>
      <c r="H12" s="3"/>
      <c r="I12" s="28"/>
      <c r="J12" s="35"/>
      <c r="K12" s="30"/>
      <c r="L12" s="30"/>
      <c r="M12" s="31"/>
      <c r="N12" s="32"/>
      <c r="O12" s="25"/>
      <c r="P12" s="31"/>
      <c r="Q12" s="3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>
      <c r="A13" s="21"/>
      <c r="B13" s="22"/>
      <c r="C13" s="34"/>
      <c r="D13" s="25"/>
      <c r="E13" s="25"/>
      <c r="F13" s="26"/>
      <c r="G13" s="27"/>
      <c r="H13" s="3"/>
      <c r="I13" s="28"/>
      <c r="J13" s="35"/>
      <c r="K13" s="30"/>
      <c r="L13" s="30"/>
      <c r="M13" s="31"/>
      <c r="N13" s="32"/>
      <c r="O13" s="25"/>
      <c r="P13" s="31"/>
      <c r="Q13" s="3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21" customHeight="1">
      <c r="A14" s="21"/>
      <c r="B14" s="36" t="s">
        <v>21</v>
      </c>
      <c r="C14" s="37"/>
      <c r="D14" s="37"/>
      <c r="E14" s="37"/>
      <c r="F14" s="38"/>
      <c r="G14" s="39">
        <f>SUM(G9:G13)</f>
        <v>14016000</v>
      </c>
      <c r="H14" s="3"/>
      <c r="I14" s="36" t="s">
        <v>21</v>
      </c>
      <c r="J14" s="37"/>
      <c r="K14" s="37"/>
      <c r="L14" s="37"/>
      <c r="M14" s="37"/>
      <c r="N14" s="37"/>
      <c r="O14" s="37"/>
      <c r="P14" s="38"/>
      <c r="Q14" s="39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5" customHeight="1">
      <c r="A15" s="21"/>
      <c r="B15" s="40" t="s">
        <v>22</v>
      </c>
      <c r="C15" s="41"/>
      <c r="D15" s="41"/>
      <c r="E15" s="41"/>
      <c r="F15" s="42">
        <v>0.20000000000000001</v>
      </c>
      <c r="G15" s="43">
        <f>G14*F15</f>
        <v>2803200</v>
      </c>
      <c r="H15" s="3"/>
      <c r="I15" s="40" t="s">
        <v>22</v>
      </c>
      <c r="J15" s="41"/>
      <c r="K15" s="41"/>
      <c r="L15" s="41"/>
      <c r="M15" s="41"/>
      <c r="N15" s="41"/>
      <c r="O15" s="41"/>
      <c r="P15" s="42">
        <v>0.20000000000000001</v>
      </c>
      <c r="Q15" s="43">
        <f>Q14*P15</f>
        <v>0</v>
      </c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5.75" customHeight="1">
      <c r="A16" s="21"/>
      <c r="B16" s="44" t="s">
        <v>23</v>
      </c>
      <c r="C16" s="45"/>
      <c r="D16" s="45"/>
      <c r="E16" s="45"/>
      <c r="F16" s="46"/>
      <c r="G16" s="47">
        <f>G14+G15</f>
        <v>16819200</v>
      </c>
      <c r="H16" s="3"/>
      <c r="I16" s="44" t="s">
        <v>23</v>
      </c>
      <c r="J16" s="45"/>
      <c r="K16" s="45"/>
      <c r="L16" s="45"/>
      <c r="M16" s="45"/>
      <c r="N16" s="45"/>
      <c r="O16" s="45"/>
      <c r="P16" s="46"/>
      <c r="Q16" s="47">
        <f>Q14+Q15</f>
        <v>0</v>
      </c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33.75" customHeight="1">
      <c r="H17" s="3"/>
      <c r="I17" s="3"/>
      <c r="J17" s="3"/>
      <c r="K17" s="3"/>
      <c r="L17" s="3"/>
      <c r="M17" s="48"/>
      <c r="N17" s="48"/>
      <c r="O17" s="48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69" customHeight="1">
      <c r="H18" s="3"/>
      <c r="I18" s="3"/>
      <c r="J18" s="49" t="s">
        <v>24</v>
      </c>
      <c r="K18" s="50"/>
      <c r="L18" s="50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15.75">
      <c r="J19" s="51"/>
      <c r="K19" s="51"/>
      <c r="L19" s="51"/>
      <c r="AA19" s="3"/>
    </row>
    <row r="20" ht="15.75">
      <c r="J20" s="52"/>
      <c r="K20" s="52"/>
      <c r="L20" s="52"/>
    </row>
    <row r="21" ht="15.75">
      <c r="J21" s="51"/>
      <c r="K21" s="51"/>
      <c r="L21" s="5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6">
    <mergeCell ref="B1:Q1"/>
    <mergeCell ref="B3:E3"/>
    <mergeCell ref="I3:Q3"/>
    <mergeCell ref="I4:L4"/>
    <mergeCell ref="B7:G7"/>
    <mergeCell ref="I7:Q7"/>
    <mergeCell ref="B14:F14"/>
    <mergeCell ref="I14:P14"/>
    <mergeCell ref="B15:E15"/>
    <mergeCell ref="I15:O15"/>
    <mergeCell ref="B16:F16"/>
    <mergeCell ref="I16:P16"/>
    <mergeCell ref="J18:K18"/>
    <mergeCell ref="J19:K19"/>
    <mergeCell ref="J20:K20"/>
    <mergeCell ref="J21:K2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3</cp:revision>
  <dcterms:created xsi:type="dcterms:W3CDTF">2018-05-22T01:14:50Z</dcterms:created>
  <dcterms:modified xsi:type="dcterms:W3CDTF">2024-10-18T00:44:34Z</dcterms:modified>
</cp:coreProperties>
</file>